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60" yWindow="135" windowWidth="6675" windowHeight="49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9" i="1"/>
  <c r="F12" i="1" s="1"/>
  <c r="F16" i="1" l="1"/>
  <c r="F9" i="1"/>
  <c r="G9" i="1" s="1"/>
  <c r="F15" i="1"/>
  <c r="F11" i="1"/>
  <c r="F14" i="1"/>
  <c r="F10" i="1"/>
  <c r="F13" i="1"/>
  <c r="G10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</calcChain>
</file>

<file path=xl/sharedStrings.xml><?xml version="1.0" encoding="utf-8"?>
<sst xmlns="http://schemas.openxmlformats.org/spreadsheetml/2006/main" count="21" uniqueCount="20">
  <si>
    <t>Eixo X - Identificação</t>
  </si>
  <si>
    <t>Neste campo devem ser colocados os tipos de causas de problemas ou os clientes/fornecedores etc.</t>
  </si>
  <si>
    <t>Eixo Y - Quantidade</t>
  </si>
  <si>
    <t>Ex: Reclamações dos clientes</t>
  </si>
  <si>
    <t>Ex: Quantidade de casos</t>
  </si>
  <si>
    <t>Entrega do produto atrasada</t>
  </si>
  <si>
    <t>Não foi realizada a entrega</t>
  </si>
  <si>
    <t>Produto com defeito</t>
  </si>
  <si>
    <t>Produto errado</t>
  </si>
  <si>
    <t>Item faltando</t>
  </si>
  <si>
    <t>Cordialidade no atendimento</t>
  </si>
  <si>
    <t>Cobrança indevida</t>
  </si>
  <si>
    <t>Total</t>
  </si>
  <si>
    <t>Contribuição</t>
  </si>
  <si>
    <t>Contribuição que a quantidade representa do todo em porcentagem</t>
  </si>
  <si>
    <t>Contribuição estatística</t>
  </si>
  <si>
    <t>Total de casos, soma simples das quantidades de itens do eixo Y</t>
  </si>
  <si>
    <r>
      <t xml:space="preserve">Neste campo devem ser colocadas as quantidades de cada um dos iten identificados no eixo Y
</t>
    </r>
    <r>
      <rPr>
        <b/>
        <u/>
        <sz val="9"/>
        <color theme="0"/>
        <rFont val="Calibri"/>
        <family val="2"/>
        <scheme val="minor"/>
      </rPr>
      <t>(Maior p/ o menor)</t>
    </r>
  </si>
  <si>
    <t>Acumulado</t>
  </si>
  <si>
    <r>
      <t>Diagrama de Ishikawa</t>
    </r>
    <r>
      <rPr>
        <b/>
        <sz val="14"/>
        <color theme="3" tint="-0.249977111117893"/>
        <rFont val="Calibri"/>
        <family val="2"/>
        <scheme val="minor"/>
      </rPr>
      <t>aaaaaaaaaaaaa</t>
    </r>
    <r>
      <rPr>
        <b/>
        <sz val="14"/>
        <color theme="0"/>
        <rFont val="Calibri"/>
        <family val="2"/>
        <scheme val="minor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</si>
</sst>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0" fillId="2" borderId="3" xfId="0" applyFill="1" applyBorder="1" applyAlignment="1" applyProtection="1">
      <alignment horizontal="center" vertical="center" wrapText="1"/>
      <protection locked="0"/>
    </xf>
    <xf numFmtId="164" fontId="3" fillId="4" borderId="2" xfId="1" applyNumberFormat="1" applyFont="1" applyFill="1" applyBorder="1" applyAlignment="1" applyProtection="1">
      <alignment horizontal="center" vertical="center" wrapText="1"/>
    </xf>
    <xf numFmtId="9" fontId="3" fillId="4" borderId="2" xfId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3" borderId="0" xfId="0" applyFill="1" applyProtection="1"/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Plan1!$C$8</c:f>
              <c:strCache>
                <c:ptCount val="1"/>
                <c:pt idx="0">
                  <c:v>Ex: Reclamações dos clientes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Plan1!$C$9:$C$15</c:f>
              <c:strCache>
                <c:ptCount val="7"/>
                <c:pt idx="0">
                  <c:v>Entrega do produto atrasada</c:v>
                </c:pt>
                <c:pt idx="1">
                  <c:v>Não foi realizada a entrega</c:v>
                </c:pt>
                <c:pt idx="2">
                  <c:v>Produto com defeito</c:v>
                </c:pt>
                <c:pt idx="3">
                  <c:v>Produto errado</c:v>
                </c:pt>
                <c:pt idx="4">
                  <c:v>Item faltando</c:v>
                </c:pt>
                <c:pt idx="5">
                  <c:v>Cordialidade no atendimento</c:v>
                </c:pt>
                <c:pt idx="6">
                  <c:v>Cobrança indevida</c:v>
                </c:pt>
              </c:strCache>
            </c:strRef>
          </c:cat>
          <c:val>
            <c:numRef>
              <c:f>Plan1!$D$9:$D$15</c:f>
              <c:numCache>
                <c:formatCode>Geral</c:formatCode>
                <c:ptCount val="7"/>
                <c:pt idx="0">
                  <c:v>45</c:v>
                </c:pt>
                <c:pt idx="1">
                  <c:v>28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293828608"/>
        <c:axId val="293136640"/>
      </c:barChart>
      <c:lineChart>
        <c:grouping val="standard"/>
        <c:varyColors val="0"/>
        <c:ser>
          <c:idx val="1"/>
          <c:order val="1"/>
          <c:tx>
            <c:strRef>
              <c:f>Plan1!$F$8</c:f>
              <c:strCache>
                <c:ptCount val="1"/>
                <c:pt idx="0">
                  <c:v>Contribuição estatística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Plan1!$G$9:$G$15</c:f>
              <c:numCache>
                <c:formatCode>0,0%</c:formatCode>
                <c:ptCount val="7"/>
                <c:pt idx="0">
                  <c:v>0.34090909090909088</c:v>
                </c:pt>
                <c:pt idx="1">
                  <c:v>0.55303030303030298</c:v>
                </c:pt>
                <c:pt idx="2">
                  <c:v>0.71969696969696961</c:v>
                </c:pt>
                <c:pt idx="3">
                  <c:v>0.8484848484848484</c:v>
                </c:pt>
                <c:pt idx="4">
                  <c:v>0.93181818181818177</c:v>
                </c:pt>
                <c:pt idx="5">
                  <c:v>0.97727272727272718</c:v>
                </c:pt>
                <c:pt idx="6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00384"/>
        <c:axId val="221571904"/>
      </c:lineChart>
      <c:valAx>
        <c:axId val="293136640"/>
        <c:scaling>
          <c:orientation val="minMax"/>
        </c:scaling>
        <c:delete val="0"/>
        <c:axPos val="l"/>
        <c:numFmt formatCode="Geral" sourceLinked="1"/>
        <c:majorTickMark val="out"/>
        <c:minorTickMark val="none"/>
        <c:tickLblPos val="nextTo"/>
        <c:crossAx val="293828608"/>
        <c:crossBetween val="between"/>
      </c:valAx>
      <c:catAx>
        <c:axId val="2938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93136640"/>
        <c:auto val="1"/>
        <c:lblAlgn val="ctr"/>
        <c:lblOffset val="100"/>
        <c:noMultiLvlLbl val="0"/>
      </c:catAx>
      <c:valAx>
        <c:axId val="221571904"/>
        <c:scaling>
          <c:orientation val="minMax"/>
          <c:max val="1"/>
        </c:scaling>
        <c:delete val="0"/>
        <c:axPos val="r"/>
        <c:numFmt formatCode="0,0%" sourceLinked="1"/>
        <c:majorTickMark val="out"/>
        <c:minorTickMark val="none"/>
        <c:tickLblPos val="nextTo"/>
        <c:crossAx val="293200384"/>
        <c:crosses val="max"/>
        <c:crossBetween val="between"/>
        <c:majorUnit val="0.1"/>
      </c:valAx>
      <c:catAx>
        <c:axId val="29320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21571904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hyperlink" Target="http://www.brainsdp.com.br/" TargetMode="External"/><Relationship Id="rId12" Type="http://schemas.openxmlformats.org/officeDocument/2006/relationships/chart" Target="../charts/chart1.xml"/><Relationship Id="rId2" Type="http://schemas.microsoft.com/office/2007/relationships/hdphoto" Target="../media/hdphoto1.wdp"/><Relationship Id="rId16" Type="http://schemas.openxmlformats.org/officeDocument/2006/relationships/image" Target="../media/image10.png"/><Relationship Id="rId1" Type="http://schemas.openxmlformats.org/officeDocument/2006/relationships/image" Target="../media/image1.png"/><Relationship Id="rId6" Type="http://schemas.openxmlformats.org/officeDocument/2006/relationships/hyperlink" Target="#Plan1!C5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9.png"/><Relationship Id="rId10" Type="http://schemas.openxmlformats.org/officeDocument/2006/relationships/image" Target="../media/image5.png"/><Relationship Id="rId4" Type="http://schemas.microsoft.com/office/2007/relationships/hdphoto" Target="../media/hdphoto2.wdp"/><Relationship Id="rId9" Type="http://schemas.openxmlformats.org/officeDocument/2006/relationships/hyperlink" Target="https://www.youtube.com/channel/UCIP06aFNzB-6wyqutAA5sjQ" TargetMode="Externa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11</xdr:col>
      <xdr:colOff>0</xdr:colOff>
      <xdr:row>2</xdr:row>
      <xdr:rowOff>390525</xdr:rowOff>
    </xdr:to>
    <xdr:grpSp>
      <xdr:nvGrpSpPr>
        <xdr:cNvPr id="91" name="Grupo 90"/>
        <xdr:cNvGrpSpPr/>
      </xdr:nvGrpSpPr>
      <xdr:grpSpPr>
        <a:xfrm>
          <a:off x="1666875" y="0"/>
          <a:ext cx="12925425" cy="1228725"/>
          <a:chOff x="1666875" y="0"/>
          <a:chExt cx="11153775" cy="1329331"/>
        </a:xfrm>
      </xdr:grpSpPr>
      <xdr:grpSp>
        <xdr:nvGrpSpPr>
          <xdr:cNvPr id="83" name="Grupo 82"/>
          <xdr:cNvGrpSpPr/>
        </xdr:nvGrpSpPr>
        <xdr:grpSpPr>
          <a:xfrm>
            <a:off x="1666875" y="0"/>
            <a:ext cx="4562475" cy="1329331"/>
            <a:chOff x="1666875" y="0"/>
            <a:chExt cx="4562475" cy="1329331"/>
          </a:xfrm>
        </xdr:grpSpPr>
        <xdr:pic>
          <xdr:nvPicPr>
            <xdr:cNvPr id="76" name="Imagem 7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889" b="100000" l="0" r="10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5" r="527" b="2206"/>
            <a:stretch/>
          </xdr:blipFill>
          <xdr:spPr>
            <a:xfrm rot="10800000">
              <a:off x="1666875" y="9525"/>
              <a:ext cx="2286000" cy="1319806"/>
            </a:xfrm>
            <a:prstGeom prst="rect">
              <a:avLst/>
            </a:prstGeom>
          </xdr:spPr>
        </xdr:pic>
        <xdr:pic>
          <xdr:nvPicPr>
            <xdr:cNvPr id="82" name="Imagem 8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889" b="100000" l="0" r="10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5" r="527" b="2206"/>
            <a:stretch/>
          </xdr:blipFill>
          <xdr:spPr>
            <a:xfrm rot="10800000">
              <a:off x="3943350" y="0"/>
              <a:ext cx="2286000" cy="1319806"/>
            </a:xfrm>
            <a:prstGeom prst="rect">
              <a:avLst/>
            </a:prstGeom>
          </xdr:spPr>
        </xdr:pic>
      </xdr:grpSp>
      <xdr:grpSp>
        <xdr:nvGrpSpPr>
          <xdr:cNvPr id="84" name="Grupo 83"/>
          <xdr:cNvGrpSpPr/>
        </xdr:nvGrpSpPr>
        <xdr:grpSpPr>
          <a:xfrm>
            <a:off x="6219825" y="0"/>
            <a:ext cx="6600825" cy="1329331"/>
            <a:chOff x="1666875" y="0"/>
            <a:chExt cx="6600825" cy="1329331"/>
          </a:xfrm>
        </xdr:grpSpPr>
        <xdr:pic>
          <xdr:nvPicPr>
            <xdr:cNvPr id="85" name="Imagem 84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889" b="100000" l="0" r="10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5" r="527" b="2206"/>
            <a:stretch/>
          </xdr:blipFill>
          <xdr:spPr>
            <a:xfrm rot="10800000">
              <a:off x="1666875" y="9525"/>
              <a:ext cx="2286000" cy="1319806"/>
            </a:xfrm>
            <a:prstGeom prst="rect">
              <a:avLst/>
            </a:prstGeom>
          </xdr:spPr>
        </xdr:pic>
        <xdr:pic>
          <xdr:nvPicPr>
            <xdr:cNvPr id="86" name="Imagem 8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backgroundRemoval t="889" b="100000" l="0" r="10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15" r="527" b="2206"/>
            <a:stretch/>
          </xdr:blipFill>
          <xdr:spPr>
            <a:xfrm rot="10800000">
              <a:off x="3943350" y="0"/>
              <a:ext cx="2286000" cy="1319806"/>
            </a:xfrm>
            <a:prstGeom prst="rect">
              <a:avLst/>
            </a:prstGeom>
          </xdr:spPr>
        </xdr:pic>
        <xdr:pic>
          <xdr:nvPicPr>
            <xdr:cNvPr id="87" name="Imagem 86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backgroundRemoval t="889" b="100000" l="0" r="10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8" b="2206"/>
            <a:stretch/>
          </xdr:blipFill>
          <xdr:spPr>
            <a:xfrm rot="10800000">
              <a:off x="6210300" y="0"/>
              <a:ext cx="2057400" cy="1319806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2</xdr:col>
      <xdr:colOff>1981199</xdr:colOff>
      <xdr:row>2</xdr:row>
      <xdr:rowOff>19050</xdr:rowOff>
    </xdr:from>
    <xdr:to>
      <xdr:col>7</xdr:col>
      <xdr:colOff>1057275</xdr:colOff>
      <xdr:row>3</xdr:row>
      <xdr:rowOff>19050</xdr:rowOff>
    </xdr:to>
    <xdr:sp macro="" textlink="">
      <xdr:nvSpPr>
        <xdr:cNvPr id="19" name="CaixaDeTexto 18"/>
        <xdr:cNvSpPr txBox="1"/>
      </xdr:nvSpPr>
      <xdr:spPr>
        <a:xfrm>
          <a:off x="3771899" y="857250"/>
          <a:ext cx="701992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Atenção: Esta</a:t>
          </a:r>
          <a:r>
            <a:rPr lang="pt-BR" sz="1000" baseline="0"/>
            <a:t> planilha possui campos preenchidos apenas como referência. Todos os campos em Azul claro estão disponíveis para alteração, as demais células são bloqueadas</a:t>
          </a:r>
          <a:endParaRPr lang="pt-BR" sz="1000"/>
        </a:p>
      </xdr:txBody>
    </xdr:sp>
    <xdr:clientData/>
  </xdr:twoCellAnchor>
  <xdr:twoCellAnchor editAs="oneCell">
    <xdr:from>
      <xdr:col>2</xdr:col>
      <xdr:colOff>47625</xdr:colOff>
      <xdr:row>0</xdr:row>
      <xdr:rowOff>219076</xdr:rowOff>
    </xdr:from>
    <xdr:to>
      <xdr:col>2</xdr:col>
      <xdr:colOff>47625</xdr:colOff>
      <xdr:row>1</xdr:row>
      <xdr:rowOff>186268</xdr:rowOff>
    </xdr:to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19076"/>
          <a:ext cx="0" cy="3862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132000</xdr:colOff>
      <xdr:row>50</xdr:row>
      <xdr:rowOff>0</xdr:rowOff>
    </xdr:to>
    <xdr:sp macro="" textlink="">
      <xdr:nvSpPr>
        <xdr:cNvPr id="29" name="Retângulo 28"/>
        <xdr:cNvSpPr/>
      </xdr:nvSpPr>
      <xdr:spPr>
        <a:xfrm>
          <a:off x="0" y="0"/>
          <a:ext cx="1656000" cy="14906625"/>
        </a:xfrm>
        <a:prstGeom prst="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47625</xdr:colOff>
      <xdr:row>5</xdr:row>
      <xdr:rowOff>0</xdr:rowOff>
    </xdr:from>
    <xdr:to>
      <xdr:col>0</xdr:col>
      <xdr:colOff>47625</xdr:colOff>
      <xdr:row>5</xdr:row>
      <xdr:rowOff>186267</xdr:rowOff>
    </xdr:to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19076"/>
          <a:ext cx="0" cy="386292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200025</xdr:rowOff>
    </xdr:from>
    <xdr:to>
      <xdr:col>0</xdr:col>
      <xdr:colOff>1495425</xdr:colOff>
      <xdr:row>1</xdr:row>
      <xdr:rowOff>200025</xdr:rowOff>
    </xdr:to>
    <xdr:cxnSp macro="">
      <xdr:nvCxnSpPr>
        <xdr:cNvPr id="39" name="Conector reto 38"/>
        <xdr:cNvCxnSpPr/>
      </xdr:nvCxnSpPr>
      <xdr:spPr>
        <a:xfrm>
          <a:off x="171450" y="619125"/>
          <a:ext cx="1323975" cy="0"/>
        </a:xfrm>
        <a:prstGeom prst="line">
          <a:avLst/>
        </a:prstGeom>
        <a:ln w="3175">
          <a:solidFill>
            <a:schemeClr val="bg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209549</xdr:rowOff>
    </xdr:from>
    <xdr:to>
      <xdr:col>1</xdr:col>
      <xdr:colOff>152400</xdr:colOff>
      <xdr:row>2</xdr:row>
      <xdr:rowOff>447674</xdr:rowOff>
    </xdr:to>
    <xdr:sp macro="" textlink="">
      <xdr:nvSpPr>
        <xdr:cNvPr id="40" name="CaixaDeTexto 39">
          <a:hlinkClick xmlns:r="http://schemas.openxmlformats.org/officeDocument/2006/relationships" r:id="rId6"/>
        </xdr:cNvPr>
        <xdr:cNvSpPr txBox="1"/>
      </xdr:nvSpPr>
      <xdr:spPr>
        <a:xfrm>
          <a:off x="0" y="1047749"/>
          <a:ext cx="1676400" cy="2381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tx2">
                  <a:lumMod val="50000"/>
                </a:schemeClr>
              </a:solidFill>
            </a:rPr>
            <a:t>1. Pareto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152399</xdr:rowOff>
    </xdr:from>
    <xdr:to>
      <xdr:col>0</xdr:col>
      <xdr:colOff>1495425</xdr:colOff>
      <xdr:row>1</xdr:row>
      <xdr:rowOff>123824</xdr:rowOff>
    </xdr:to>
    <xdr:pic>
      <xdr:nvPicPr>
        <xdr:cNvPr id="41" name="Imagem 40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399"/>
          <a:ext cx="1390650" cy="39052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</xdr:row>
      <xdr:rowOff>323850</xdr:rowOff>
    </xdr:from>
    <xdr:to>
      <xdr:col>0</xdr:col>
      <xdr:colOff>1489869</xdr:colOff>
      <xdr:row>2</xdr:row>
      <xdr:rowOff>171450</xdr:rowOff>
    </xdr:to>
    <xdr:sp macro="" textlink="">
      <xdr:nvSpPr>
        <xdr:cNvPr id="42" name="CaixaDeTexto 41"/>
        <xdr:cNvSpPr txBox="1"/>
      </xdr:nvSpPr>
      <xdr:spPr>
        <a:xfrm>
          <a:off x="57150" y="742950"/>
          <a:ext cx="143271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300" b="1">
              <a:solidFill>
                <a:schemeClr val="bg1"/>
              </a:solidFill>
            </a:rPr>
            <a:t>Menu</a:t>
          </a:r>
        </a:p>
      </xdr:txBody>
    </xdr:sp>
    <xdr:clientData/>
  </xdr:twoCellAnchor>
  <xdr:twoCellAnchor>
    <xdr:from>
      <xdr:col>2</xdr:col>
      <xdr:colOff>80433</xdr:colOff>
      <xdr:row>2</xdr:row>
      <xdr:rowOff>47625</xdr:rowOff>
    </xdr:from>
    <xdr:to>
      <xdr:col>2</xdr:col>
      <xdr:colOff>632882</xdr:colOff>
      <xdr:row>2</xdr:row>
      <xdr:rowOff>447675</xdr:rowOff>
    </xdr:to>
    <xdr:sp macro="" textlink="">
      <xdr:nvSpPr>
        <xdr:cNvPr id="59" name="Paralelogramo 58"/>
        <xdr:cNvSpPr/>
      </xdr:nvSpPr>
      <xdr:spPr>
        <a:xfrm>
          <a:off x="1871133" y="885825"/>
          <a:ext cx="552449" cy="400050"/>
        </a:xfrm>
        <a:prstGeom prst="parallelogram">
          <a:avLst>
            <a:gd name="adj" fmla="val 86448"/>
          </a:avLst>
        </a:prstGeom>
        <a:solidFill>
          <a:schemeClr val="tx2">
            <a:lumMod val="5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516466</xdr:colOff>
      <xdr:row>2</xdr:row>
      <xdr:rowOff>47625</xdr:rowOff>
    </xdr:from>
    <xdr:to>
      <xdr:col>2</xdr:col>
      <xdr:colOff>1068915</xdr:colOff>
      <xdr:row>2</xdr:row>
      <xdr:rowOff>447675</xdr:rowOff>
    </xdr:to>
    <xdr:sp macro="" textlink="">
      <xdr:nvSpPr>
        <xdr:cNvPr id="60" name="Paralelogramo 59"/>
        <xdr:cNvSpPr/>
      </xdr:nvSpPr>
      <xdr:spPr>
        <a:xfrm>
          <a:off x="2307166" y="885825"/>
          <a:ext cx="552449" cy="400050"/>
        </a:xfrm>
        <a:prstGeom prst="parallelogram">
          <a:avLst>
            <a:gd name="adj" fmla="val 86448"/>
          </a:avLst>
        </a:prstGeom>
        <a:solidFill>
          <a:schemeClr val="tx2">
            <a:lumMod val="5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952500</xdr:colOff>
      <xdr:row>2</xdr:row>
      <xdr:rowOff>47625</xdr:rowOff>
    </xdr:from>
    <xdr:to>
      <xdr:col>2</xdr:col>
      <xdr:colOff>1504949</xdr:colOff>
      <xdr:row>2</xdr:row>
      <xdr:rowOff>447675</xdr:rowOff>
    </xdr:to>
    <xdr:sp macro="" textlink="">
      <xdr:nvSpPr>
        <xdr:cNvPr id="61" name="Paralelogramo 60"/>
        <xdr:cNvSpPr/>
      </xdr:nvSpPr>
      <xdr:spPr>
        <a:xfrm>
          <a:off x="2743200" y="885825"/>
          <a:ext cx="552449" cy="400050"/>
        </a:xfrm>
        <a:prstGeom prst="parallelogram">
          <a:avLst>
            <a:gd name="adj" fmla="val 86448"/>
          </a:avLst>
        </a:prstGeom>
        <a:solidFill>
          <a:schemeClr val="tx2">
            <a:lumMod val="5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1514475</xdr:colOff>
      <xdr:row>2</xdr:row>
      <xdr:rowOff>66675</xdr:rowOff>
    </xdr:from>
    <xdr:to>
      <xdr:col>2</xdr:col>
      <xdr:colOff>1866900</xdr:colOff>
      <xdr:row>2</xdr:row>
      <xdr:rowOff>381000</xdr:rowOff>
    </xdr:to>
    <xdr:sp macro="" textlink="">
      <xdr:nvSpPr>
        <xdr:cNvPr id="63" name="Triângulo isósceles 62"/>
        <xdr:cNvSpPr/>
      </xdr:nvSpPr>
      <xdr:spPr>
        <a:xfrm>
          <a:off x="3305175" y="904875"/>
          <a:ext cx="352425" cy="314325"/>
        </a:xfrm>
        <a:prstGeom prst="triangle">
          <a:avLst/>
        </a:prstGeom>
        <a:solidFill>
          <a:schemeClr val="tx2">
            <a:lumMod val="5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1562100</xdr:colOff>
      <xdr:row>2</xdr:row>
      <xdr:rowOff>66675</xdr:rowOff>
    </xdr:from>
    <xdr:to>
      <xdr:col>2</xdr:col>
      <xdr:colOff>1828800</xdr:colOff>
      <xdr:row>3</xdr:row>
      <xdr:rowOff>76200</xdr:rowOff>
    </xdr:to>
    <xdr:sp macro="" textlink="">
      <xdr:nvSpPr>
        <xdr:cNvPr id="64" name="CaixaDeTexto 63"/>
        <xdr:cNvSpPr txBox="1"/>
      </xdr:nvSpPr>
      <xdr:spPr>
        <a:xfrm>
          <a:off x="3352800" y="904875"/>
          <a:ext cx="2667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 b="1">
              <a:solidFill>
                <a:srgbClr val="0070C0"/>
              </a:solidFill>
            </a:rPr>
            <a:t>!</a:t>
          </a:r>
        </a:p>
      </xdr:txBody>
    </xdr:sp>
    <xdr:clientData/>
  </xdr:twoCellAnchor>
  <xdr:oneCellAnchor>
    <xdr:from>
      <xdr:col>1</xdr:col>
      <xdr:colOff>47625</xdr:colOff>
      <xdr:row>0</xdr:row>
      <xdr:rowOff>219076</xdr:rowOff>
    </xdr:from>
    <xdr:ext cx="0" cy="386292"/>
    <xdr:pic>
      <xdr:nvPicPr>
        <xdr:cNvPr id="65" name="Imagem 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219076"/>
          <a:ext cx="0" cy="386292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0</xdr:row>
      <xdr:rowOff>219076</xdr:rowOff>
    </xdr:from>
    <xdr:ext cx="0" cy="386292"/>
    <xdr:pic>
      <xdr:nvPicPr>
        <xdr:cNvPr id="66" name="Imagem 6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219076"/>
          <a:ext cx="0" cy="386292"/>
        </a:xfrm>
        <a:prstGeom prst="rect">
          <a:avLst/>
        </a:prstGeom>
      </xdr:spPr>
    </xdr:pic>
    <xdr:clientData/>
  </xdr:oneCellAnchor>
  <xdr:oneCellAnchor>
    <xdr:from>
      <xdr:col>3</xdr:col>
      <xdr:colOff>1200148</xdr:colOff>
      <xdr:row>0</xdr:row>
      <xdr:rowOff>142875</xdr:rowOff>
    </xdr:from>
    <xdr:ext cx="7048502" cy="593239"/>
    <xdr:sp macro="" textlink="">
      <xdr:nvSpPr>
        <xdr:cNvPr id="75" name="CaixaDeTexto 74"/>
        <xdr:cNvSpPr txBox="1"/>
      </xdr:nvSpPr>
      <xdr:spPr>
        <a:xfrm>
          <a:off x="4924423" y="142875"/>
          <a:ext cx="7048502" cy="59323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600" b="1">
              <a:solidFill>
                <a:schemeClr val="bg1"/>
              </a:solidFill>
            </a:rPr>
            <a:t>Utilize o diagrama de Pareto</a:t>
          </a:r>
          <a:r>
            <a:rPr lang="pt-BR" sz="1600" b="1" baseline="0">
              <a:solidFill>
                <a:schemeClr val="bg1"/>
              </a:solidFill>
            </a:rPr>
            <a:t> para priorizar suas ações e para saber a parte mais significante de seus resultados de vendas, custos, problemas, etc.</a:t>
          </a:r>
          <a:endParaRPr lang="pt-BR" sz="16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219076</xdr:rowOff>
    </xdr:from>
    <xdr:to>
      <xdr:col>0</xdr:col>
      <xdr:colOff>47625</xdr:colOff>
      <xdr:row>1</xdr:row>
      <xdr:rowOff>186268</xdr:rowOff>
    </xdr:to>
    <xdr:pic>
      <xdr:nvPicPr>
        <xdr:cNvPr id="79" name="Imagem 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19076"/>
          <a:ext cx="0" cy="386292"/>
        </a:xfrm>
        <a:prstGeom prst="rect">
          <a:avLst/>
        </a:prstGeom>
      </xdr:spPr>
    </xdr:pic>
    <xdr:clientData/>
  </xdr:twoCellAnchor>
  <xdr:oneCellAnchor>
    <xdr:from>
      <xdr:col>2</xdr:col>
      <xdr:colOff>123825</xdr:colOff>
      <xdr:row>0</xdr:row>
      <xdr:rowOff>114300</xdr:rowOff>
    </xdr:from>
    <xdr:ext cx="3035126" cy="468013"/>
    <xdr:sp macro="" textlink="">
      <xdr:nvSpPr>
        <xdr:cNvPr id="92" name="CaixaDeTexto 91"/>
        <xdr:cNvSpPr txBox="1"/>
      </xdr:nvSpPr>
      <xdr:spPr>
        <a:xfrm>
          <a:off x="1914525" y="114300"/>
          <a:ext cx="3035126" cy="46801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>
              <a:solidFill>
                <a:schemeClr val="bg1"/>
              </a:solidFill>
              <a:latin typeface="+mn-lt"/>
              <a:ea typeface="+mn-ea"/>
              <a:cs typeface="+mn-cs"/>
            </a:rPr>
            <a:t>1.Diagrama</a:t>
          </a:r>
          <a:r>
            <a:rPr lang="pt-BR" sz="2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de </a:t>
          </a:r>
          <a:r>
            <a:rPr lang="pt-BR" sz="2400" b="1">
              <a:solidFill>
                <a:schemeClr val="bg1"/>
              </a:solidFill>
              <a:latin typeface="+mn-lt"/>
              <a:ea typeface="+mn-ea"/>
              <a:cs typeface="+mn-cs"/>
            </a:rPr>
            <a:t>Pareto </a:t>
          </a:r>
        </a:p>
      </xdr:txBody>
    </xdr:sp>
    <xdr:clientData/>
  </xdr:oneCellAnchor>
  <xdr:twoCellAnchor>
    <xdr:from>
      <xdr:col>3</xdr:col>
      <xdr:colOff>1190625</xdr:colOff>
      <xdr:row>0</xdr:row>
      <xdr:rowOff>171450</xdr:rowOff>
    </xdr:from>
    <xdr:to>
      <xdr:col>3</xdr:col>
      <xdr:colOff>1190625</xdr:colOff>
      <xdr:row>1</xdr:row>
      <xdr:rowOff>276225</xdr:rowOff>
    </xdr:to>
    <xdr:cxnSp macro="">
      <xdr:nvCxnSpPr>
        <xdr:cNvPr id="93" name="Conector reto 92"/>
        <xdr:cNvCxnSpPr/>
      </xdr:nvCxnSpPr>
      <xdr:spPr>
        <a:xfrm>
          <a:off x="4914900" y="171450"/>
          <a:ext cx="0" cy="523875"/>
        </a:xfrm>
        <a:prstGeom prst="line">
          <a:avLst/>
        </a:prstGeom>
        <a:ln w="19050">
          <a:solidFill>
            <a:schemeClr val="bg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1390650</xdr:colOff>
      <xdr:row>0</xdr:row>
      <xdr:rowOff>104775</xdr:rowOff>
    </xdr:from>
    <xdr:to>
      <xdr:col>10</xdr:col>
      <xdr:colOff>26233</xdr:colOff>
      <xdr:row>1</xdr:row>
      <xdr:rowOff>333375</xdr:rowOff>
    </xdr:to>
    <xdr:pic>
      <xdr:nvPicPr>
        <xdr:cNvPr id="99" name="Imagem 98" descr="http://diariodasmeninas.com.br/wp-content/uploads/2016/08/YOU-TUBE-BOT%C3%83O-1024x297.pn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104775"/>
          <a:ext cx="2197933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607201</xdr:colOff>
      <xdr:row>4</xdr:row>
      <xdr:rowOff>139312</xdr:rowOff>
    </xdr:from>
    <xdr:to>
      <xdr:col>2</xdr:col>
      <xdr:colOff>1379511</xdr:colOff>
      <xdr:row>4</xdr:row>
      <xdr:rowOff>911622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7901" y="1634737"/>
          <a:ext cx="772310" cy="772310"/>
        </a:xfrm>
        <a:prstGeom prst="rect">
          <a:avLst/>
        </a:prstGeom>
      </xdr:spPr>
    </xdr:pic>
    <xdr:clientData/>
  </xdr:twoCellAnchor>
  <xdr:twoCellAnchor>
    <xdr:from>
      <xdr:col>7</xdr:col>
      <xdr:colOff>19049</xdr:colOff>
      <xdr:row>5</xdr:row>
      <xdr:rowOff>19050</xdr:rowOff>
    </xdr:from>
    <xdr:to>
      <xdr:col>9</xdr:col>
      <xdr:colOff>1762124</xdr:colOff>
      <xdr:row>22</xdr:row>
      <xdr:rowOff>161925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8</xdr:col>
      <xdr:colOff>1323976</xdr:colOff>
      <xdr:row>4</xdr:row>
      <xdr:rowOff>238125</xdr:rowOff>
    </xdr:from>
    <xdr:to>
      <xdr:col>9</xdr:col>
      <xdr:colOff>239847</xdr:colOff>
      <xdr:row>4</xdr:row>
      <xdr:rowOff>935171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3426" y="1733550"/>
          <a:ext cx="697046" cy="697046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4</xdr:row>
      <xdr:rowOff>180975</xdr:rowOff>
    </xdr:from>
    <xdr:to>
      <xdr:col>6</xdr:col>
      <xdr:colOff>271893</xdr:colOff>
      <xdr:row>4</xdr:row>
      <xdr:rowOff>833868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676400"/>
          <a:ext cx="652893" cy="652893"/>
        </a:xfrm>
        <a:prstGeom prst="rect">
          <a:avLst/>
        </a:prstGeom>
      </xdr:spPr>
    </xdr:pic>
    <xdr:clientData/>
  </xdr:twoCellAnchor>
  <xdr:twoCellAnchor editAs="oneCell">
    <xdr:from>
      <xdr:col>3</xdr:col>
      <xdr:colOff>524736</xdr:colOff>
      <xdr:row>4</xdr:row>
      <xdr:rowOff>219935</xdr:rowOff>
    </xdr:from>
    <xdr:to>
      <xdr:col>3</xdr:col>
      <xdr:colOff>1171575</xdr:colOff>
      <xdr:row>4</xdr:row>
      <xdr:rowOff>866774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9011" y="1715360"/>
          <a:ext cx="646839" cy="646839"/>
        </a:xfrm>
        <a:prstGeom prst="rect">
          <a:avLst/>
        </a:prstGeom>
      </xdr:spPr>
    </xdr:pic>
    <xdr:clientData/>
  </xdr:twoCellAnchor>
  <xdr:twoCellAnchor>
    <xdr:from>
      <xdr:col>4</xdr:col>
      <xdr:colOff>200887</xdr:colOff>
      <xdr:row>4</xdr:row>
      <xdr:rowOff>219075</xdr:rowOff>
    </xdr:from>
    <xdr:to>
      <xdr:col>4</xdr:col>
      <xdr:colOff>1575271</xdr:colOff>
      <xdr:row>4</xdr:row>
      <xdr:rowOff>857249</xdr:rowOff>
    </xdr:to>
    <xdr:grpSp>
      <xdr:nvGrpSpPr>
        <xdr:cNvPr id="12" name="Grupo 11"/>
        <xdr:cNvGrpSpPr/>
      </xdr:nvGrpSpPr>
      <xdr:grpSpPr>
        <a:xfrm>
          <a:off x="5706337" y="1714500"/>
          <a:ext cx="1374384" cy="638174"/>
          <a:chOff x="5668236" y="1715360"/>
          <a:chExt cx="1637439" cy="646839"/>
        </a:xfrm>
      </xdr:grpSpPr>
      <xdr:pic>
        <xdr:nvPicPr>
          <xdr:cNvPr id="43" name="Imagem 42"/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68236" y="1715360"/>
            <a:ext cx="646839" cy="646839"/>
          </a:xfrm>
          <a:prstGeom prst="rect">
            <a:avLst/>
          </a:prstGeom>
        </xdr:spPr>
      </xdr:pic>
      <xdr:pic>
        <xdr:nvPicPr>
          <xdr:cNvPr id="44" name="Imagem 43"/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3061" y="1715360"/>
            <a:ext cx="646839" cy="646839"/>
          </a:xfrm>
          <a:prstGeom prst="rect">
            <a:avLst/>
          </a:prstGeom>
        </xdr:spPr>
      </xdr:pic>
      <xdr:pic>
        <xdr:nvPicPr>
          <xdr:cNvPr id="45" name="Imagem 44"/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58836" y="1715360"/>
            <a:ext cx="646839" cy="64683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Q52"/>
  <sheetViews>
    <sheetView showGridLines="0" tabSelected="1" workbookViewId="0"/>
  </sheetViews>
  <sheetFormatPr defaultColWidth="0" defaultRowHeight="15" zeroHeight="1" x14ac:dyDescent="0.25"/>
  <cols>
    <col min="1" max="1" width="22.85546875" style="6" customWidth="1"/>
    <col min="2" max="2" width="4" style="6" customWidth="1"/>
    <col min="3" max="3" width="29" style="23" customWidth="1"/>
    <col min="4" max="5" width="26.7109375" style="23" customWidth="1"/>
    <col min="6" max="7" width="13.28515625" style="23" customWidth="1"/>
    <col min="8" max="10" width="26.7109375" style="23" customWidth="1"/>
    <col min="11" max="11" width="2.85546875" style="6" customWidth="1"/>
    <col min="12" max="42" width="0" style="6" hidden="1" customWidth="1"/>
    <col min="43" max="43" width="0" style="6" hidden="1"/>
    <col min="44" max="16384" width="9.140625" style="6" hidden="1"/>
  </cols>
  <sheetData>
    <row r="1" spans="2:38" ht="33" customHeight="1" x14ac:dyDescent="0.35">
      <c r="B1" s="7"/>
      <c r="C1" s="8"/>
      <c r="D1" s="9"/>
      <c r="E1" s="9"/>
      <c r="F1" s="9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2:38" ht="33" customHeight="1" x14ac:dyDescent="0.25">
      <c r="B2" s="7"/>
      <c r="C2" s="7"/>
      <c r="D2" s="9"/>
      <c r="E2" s="9"/>
      <c r="F2" s="9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2:38" ht="36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2:38" ht="15.75" thickBot="1" x14ac:dyDescent="0.3">
      <c r="C4" s="6"/>
      <c r="D4" s="6"/>
      <c r="E4" s="6"/>
      <c r="F4" s="6"/>
      <c r="G4" s="6"/>
      <c r="H4" s="6"/>
      <c r="I4" s="6"/>
      <c r="J4" s="6"/>
    </row>
    <row r="5" spans="2:38" ht="81.75" customHeight="1" thickTop="1" thickBot="1" x14ac:dyDescent="0.3">
      <c r="C5" s="13"/>
      <c r="D5" s="13"/>
      <c r="E5" s="13"/>
      <c r="F5" s="14"/>
      <c r="G5" s="15"/>
      <c r="H5" s="14" t="s">
        <v>19</v>
      </c>
      <c r="I5" s="16"/>
      <c r="J5" s="15"/>
    </row>
    <row r="6" spans="2:38" ht="19.5" customHeight="1" thickTop="1" x14ac:dyDescent="0.25">
      <c r="C6" s="13" t="s">
        <v>0</v>
      </c>
      <c r="D6" s="13" t="s">
        <v>2</v>
      </c>
      <c r="E6" s="13" t="s">
        <v>12</v>
      </c>
      <c r="F6" s="17" t="s">
        <v>13</v>
      </c>
      <c r="G6" s="18"/>
      <c r="H6" s="4"/>
      <c r="I6" s="4"/>
      <c r="J6" s="4"/>
    </row>
    <row r="7" spans="2:38" ht="63.75" customHeight="1" x14ac:dyDescent="0.25">
      <c r="C7" s="19" t="s">
        <v>1</v>
      </c>
      <c r="D7" s="19" t="s">
        <v>17</v>
      </c>
      <c r="E7" s="19" t="s">
        <v>16</v>
      </c>
      <c r="F7" s="20" t="s">
        <v>14</v>
      </c>
      <c r="G7" s="21"/>
      <c r="H7" s="5"/>
      <c r="I7" s="5"/>
      <c r="J7" s="5"/>
    </row>
    <row r="8" spans="2:38" ht="24.75" thickBot="1" x14ac:dyDescent="0.3">
      <c r="C8" s="24" t="s">
        <v>3</v>
      </c>
      <c r="D8" s="24" t="s">
        <v>4</v>
      </c>
      <c r="E8" s="19" t="s">
        <v>12</v>
      </c>
      <c r="F8" s="19" t="s">
        <v>15</v>
      </c>
      <c r="G8" s="19" t="s">
        <v>18</v>
      </c>
      <c r="H8" s="5"/>
      <c r="I8" s="5"/>
      <c r="J8" s="5"/>
    </row>
    <row r="9" spans="2:38" ht="16.5" thickTop="1" thickBot="1" x14ac:dyDescent="0.3">
      <c r="C9" s="1" t="s">
        <v>5</v>
      </c>
      <c r="D9" s="1">
        <v>45</v>
      </c>
      <c r="E9" s="19">
        <f>SUM(D9:D50)</f>
        <v>132</v>
      </c>
      <c r="F9" s="2">
        <f>IF(D9="","",D9/$E$9)</f>
        <v>0.34090909090909088</v>
      </c>
      <c r="G9" s="2">
        <f>F9</f>
        <v>0.34090909090909088</v>
      </c>
      <c r="H9" s="1"/>
      <c r="I9" s="1"/>
      <c r="J9" s="1"/>
    </row>
    <row r="10" spans="2:38" ht="16.5" thickTop="1" thickBot="1" x14ac:dyDescent="0.3">
      <c r="C10" s="1" t="s">
        <v>6</v>
      </c>
      <c r="D10" s="1">
        <v>28</v>
      </c>
      <c r="E10" s="22"/>
      <c r="F10" s="2">
        <f>IF(D10="","",D10/$E$9)</f>
        <v>0.21212121212121213</v>
      </c>
      <c r="G10" s="2">
        <f>IFERROR(G9+F10,"")</f>
        <v>0.55303030303030298</v>
      </c>
      <c r="H10" s="1"/>
      <c r="I10" s="1"/>
      <c r="J10" s="1"/>
    </row>
    <row r="11" spans="2:38" ht="16.5" thickTop="1" thickBot="1" x14ac:dyDescent="0.3">
      <c r="C11" s="1" t="s">
        <v>7</v>
      </c>
      <c r="D11" s="1">
        <v>22</v>
      </c>
      <c r="E11" s="22"/>
      <c r="F11" s="2">
        <f>IF(D11="","",D11/$E$9)</f>
        <v>0.16666666666666666</v>
      </c>
      <c r="G11" s="2">
        <f t="shared" ref="G11:G50" si="0">IFERROR(G10+F11,"")</f>
        <v>0.71969696969696961</v>
      </c>
      <c r="H11" s="1"/>
      <c r="I11" s="1"/>
      <c r="J11" s="1"/>
    </row>
    <row r="12" spans="2:38" ht="16.5" thickTop="1" thickBot="1" x14ac:dyDescent="0.3">
      <c r="C12" s="1" t="s">
        <v>8</v>
      </c>
      <c r="D12" s="1">
        <v>17</v>
      </c>
      <c r="E12" s="22"/>
      <c r="F12" s="2">
        <f>IF(D12="","",D12/$E$9)</f>
        <v>0.12878787878787878</v>
      </c>
      <c r="G12" s="2">
        <f t="shared" si="0"/>
        <v>0.8484848484848484</v>
      </c>
      <c r="H12" s="1"/>
      <c r="I12" s="1"/>
      <c r="J12" s="1"/>
    </row>
    <row r="13" spans="2:38" ht="16.5" thickTop="1" thickBot="1" x14ac:dyDescent="0.3">
      <c r="C13" s="1" t="s">
        <v>9</v>
      </c>
      <c r="D13" s="1">
        <v>11</v>
      </c>
      <c r="E13" s="22"/>
      <c r="F13" s="2">
        <f>IF(D13="","",D13/$E$9)</f>
        <v>8.3333333333333329E-2</v>
      </c>
      <c r="G13" s="2">
        <f t="shared" si="0"/>
        <v>0.93181818181818177</v>
      </c>
      <c r="H13" s="1"/>
      <c r="I13" s="1"/>
      <c r="J13" s="1"/>
    </row>
    <row r="14" spans="2:38" ht="16.5" thickTop="1" thickBot="1" x14ac:dyDescent="0.3">
      <c r="C14" s="1" t="s">
        <v>10</v>
      </c>
      <c r="D14" s="1">
        <v>6</v>
      </c>
      <c r="E14" s="22"/>
      <c r="F14" s="2">
        <f>IF(D14="","",D14/$E$9)</f>
        <v>4.5454545454545456E-2</v>
      </c>
      <c r="G14" s="2">
        <f t="shared" si="0"/>
        <v>0.97727272727272718</v>
      </c>
      <c r="H14" s="1"/>
      <c r="I14" s="1"/>
      <c r="J14" s="1"/>
    </row>
    <row r="15" spans="2:38" ht="21" customHeight="1" thickTop="1" thickBot="1" x14ac:dyDescent="0.3">
      <c r="C15" s="1" t="s">
        <v>11</v>
      </c>
      <c r="D15" s="1">
        <v>3</v>
      </c>
      <c r="E15" s="22"/>
      <c r="F15" s="2">
        <f>IF(D15="","",D15/$E$9)</f>
        <v>2.2727272727272728E-2</v>
      </c>
      <c r="G15" s="2">
        <f t="shared" si="0"/>
        <v>0.99999999999999989</v>
      </c>
      <c r="H15" s="1"/>
      <c r="I15" s="1"/>
      <c r="J15" s="1"/>
    </row>
    <row r="16" spans="2:38" ht="16.5" thickTop="1" thickBot="1" x14ac:dyDescent="0.3">
      <c r="C16" s="1"/>
      <c r="D16" s="1"/>
      <c r="E16" s="22"/>
      <c r="F16" s="3" t="str">
        <f>IF(D16="","",D16/$E$9)</f>
        <v/>
      </c>
      <c r="G16" s="2" t="str">
        <f t="shared" si="0"/>
        <v/>
      </c>
      <c r="H16" s="1"/>
      <c r="I16" s="1"/>
      <c r="J16" s="1"/>
    </row>
    <row r="17" spans="3:10" ht="16.5" thickTop="1" thickBot="1" x14ac:dyDescent="0.3">
      <c r="C17" s="1"/>
      <c r="D17" s="1"/>
      <c r="E17" s="22"/>
      <c r="F17" s="3" t="str">
        <f>IF(D17="","",D17/$E$9)</f>
        <v/>
      </c>
      <c r="G17" s="2" t="str">
        <f t="shared" si="0"/>
        <v/>
      </c>
      <c r="H17" s="1"/>
      <c r="I17" s="1"/>
      <c r="J17" s="1"/>
    </row>
    <row r="18" spans="3:10" ht="16.5" thickTop="1" thickBot="1" x14ac:dyDescent="0.3">
      <c r="C18" s="1"/>
      <c r="D18" s="1"/>
      <c r="E18" s="22"/>
      <c r="F18" s="3" t="str">
        <f>IF(D18="","",D18/$E$9)</f>
        <v/>
      </c>
      <c r="G18" s="2" t="str">
        <f t="shared" si="0"/>
        <v/>
      </c>
      <c r="H18" s="1"/>
      <c r="I18" s="1"/>
      <c r="J18" s="1"/>
    </row>
    <row r="19" spans="3:10" ht="16.5" thickTop="1" thickBot="1" x14ac:dyDescent="0.3">
      <c r="C19" s="1"/>
      <c r="D19" s="1"/>
      <c r="E19" s="22"/>
      <c r="F19" s="3" t="str">
        <f>IF(D19="","",D19/$E$9)</f>
        <v/>
      </c>
      <c r="G19" s="2" t="str">
        <f t="shared" si="0"/>
        <v/>
      </c>
      <c r="H19" s="1"/>
      <c r="I19" s="1"/>
      <c r="J19" s="1"/>
    </row>
    <row r="20" spans="3:10" ht="16.5" thickTop="1" thickBot="1" x14ac:dyDescent="0.3">
      <c r="C20" s="1"/>
      <c r="D20" s="1"/>
      <c r="E20" s="22"/>
      <c r="F20" s="3" t="str">
        <f>IF(D20="","",D20/$E$9)</f>
        <v/>
      </c>
      <c r="G20" s="2" t="str">
        <f t="shared" si="0"/>
        <v/>
      </c>
      <c r="H20" s="1"/>
      <c r="I20" s="1"/>
      <c r="J20" s="1"/>
    </row>
    <row r="21" spans="3:10" ht="16.5" thickTop="1" thickBot="1" x14ac:dyDescent="0.3">
      <c r="C21" s="1"/>
      <c r="D21" s="1"/>
      <c r="E21" s="22"/>
      <c r="F21" s="3" t="str">
        <f>IF(D21="","",D21/$E$9)</f>
        <v/>
      </c>
      <c r="G21" s="2" t="str">
        <f t="shared" si="0"/>
        <v/>
      </c>
      <c r="H21" s="1"/>
      <c r="I21" s="1"/>
      <c r="J21" s="1"/>
    </row>
    <row r="22" spans="3:10" ht="16.5" thickTop="1" thickBot="1" x14ac:dyDescent="0.3">
      <c r="C22" s="1"/>
      <c r="D22" s="1"/>
      <c r="E22" s="22"/>
      <c r="F22" s="3" t="str">
        <f>IF(D22="","",D22/$E$9)</f>
        <v/>
      </c>
      <c r="G22" s="2" t="str">
        <f t="shared" si="0"/>
        <v/>
      </c>
      <c r="H22" s="1"/>
      <c r="I22" s="1"/>
      <c r="J22" s="1"/>
    </row>
    <row r="23" spans="3:10" ht="16.5" thickTop="1" thickBot="1" x14ac:dyDescent="0.3">
      <c r="C23" s="1"/>
      <c r="D23" s="1"/>
      <c r="E23" s="22"/>
      <c r="F23" s="3" t="str">
        <f>IF(D23="","",D23/$E$9)</f>
        <v/>
      </c>
      <c r="G23" s="2" t="str">
        <f t="shared" si="0"/>
        <v/>
      </c>
      <c r="H23" s="1"/>
      <c r="I23" s="1"/>
      <c r="J23" s="1"/>
    </row>
    <row r="24" spans="3:10" ht="16.5" thickTop="1" thickBot="1" x14ac:dyDescent="0.3">
      <c r="C24" s="1"/>
      <c r="D24" s="1"/>
      <c r="E24" s="22"/>
      <c r="F24" s="3" t="str">
        <f>IF(D24="","",D24/$E$9)</f>
        <v/>
      </c>
      <c r="G24" s="2" t="str">
        <f t="shared" si="0"/>
        <v/>
      </c>
      <c r="H24" s="22"/>
      <c r="I24" s="22"/>
      <c r="J24" s="22"/>
    </row>
    <row r="25" spans="3:10" ht="16.5" thickTop="1" thickBot="1" x14ac:dyDescent="0.3">
      <c r="C25" s="1"/>
      <c r="D25" s="1"/>
      <c r="E25" s="22"/>
      <c r="F25" s="3" t="str">
        <f>IF(D25="","",D25/$E$9)</f>
        <v/>
      </c>
      <c r="G25" s="2" t="str">
        <f t="shared" si="0"/>
        <v/>
      </c>
      <c r="H25" s="22"/>
      <c r="I25" s="22"/>
      <c r="J25" s="22"/>
    </row>
    <row r="26" spans="3:10" ht="16.5" thickTop="1" thickBot="1" x14ac:dyDescent="0.3">
      <c r="C26" s="1"/>
      <c r="D26" s="1"/>
      <c r="E26" s="22"/>
      <c r="F26" s="3" t="str">
        <f>IF(D26="","",D26/$E$9)</f>
        <v/>
      </c>
      <c r="G26" s="2" t="str">
        <f t="shared" si="0"/>
        <v/>
      </c>
      <c r="H26" s="22"/>
      <c r="I26" s="22"/>
      <c r="J26" s="22"/>
    </row>
    <row r="27" spans="3:10" ht="16.5" thickTop="1" thickBot="1" x14ac:dyDescent="0.3">
      <c r="C27" s="1"/>
      <c r="D27" s="1"/>
      <c r="E27" s="22"/>
      <c r="F27" s="3" t="str">
        <f>IF(D27="","",D27/$E$9)</f>
        <v/>
      </c>
      <c r="G27" s="2" t="str">
        <f t="shared" si="0"/>
        <v/>
      </c>
      <c r="H27" s="22"/>
      <c r="I27" s="22"/>
      <c r="J27" s="22"/>
    </row>
    <row r="28" spans="3:10" ht="16.5" thickTop="1" thickBot="1" x14ac:dyDescent="0.3">
      <c r="C28" s="1"/>
      <c r="D28" s="1"/>
      <c r="E28" s="22"/>
      <c r="F28" s="3" t="str">
        <f>IF(D28="","",D28/$E$9)</f>
        <v/>
      </c>
      <c r="G28" s="2" t="str">
        <f t="shared" si="0"/>
        <v/>
      </c>
      <c r="H28" s="22"/>
      <c r="I28" s="22"/>
      <c r="J28" s="22"/>
    </row>
    <row r="29" spans="3:10" ht="16.5" thickTop="1" thickBot="1" x14ac:dyDescent="0.3">
      <c r="C29" s="1"/>
      <c r="D29" s="1"/>
      <c r="E29" s="22"/>
      <c r="F29" s="3" t="str">
        <f>IF(D29="","",D29/$E$9)</f>
        <v/>
      </c>
      <c r="G29" s="2" t="str">
        <f t="shared" si="0"/>
        <v/>
      </c>
      <c r="H29" s="22"/>
      <c r="I29" s="22"/>
      <c r="J29" s="22"/>
    </row>
    <row r="30" spans="3:10" ht="16.5" thickTop="1" thickBot="1" x14ac:dyDescent="0.3">
      <c r="C30" s="1"/>
      <c r="D30" s="1"/>
      <c r="E30" s="22"/>
      <c r="F30" s="3" t="str">
        <f>IF(D30="","",D30/$E$9)</f>
        <v/>
      </c>
      <c r="G30" s="2" t="str">
        <f t="shared" si="0"/>
        <v/>
      </c>
      <c r="H30" s="22"/>
      <c r="I30" s="22"/>
      <c r="J30" s="22"/>
    </row>
    <row r="31" spans="3:10" ht="16.5" thickTop="1" thickBot="1" x14ac:dyDescent="0.3">
      <c r="C31" s="1"/>
      <c r="D31" s="1"/>
      <c r="E31" s="22"/>
      <c r="F31" s="3" t="str">
        <f>IF(D31="","",D31/$E$9)</f>
        <v/>
      </c>
      <c r="G31" s="2" t="str">
        <f t="shared" si="0"/>
        <v/>
      </c>
      <c r="H31" s="22"/>
      <c r="I31" s="22"/>
      <c r="J31" s="22"/>
    </row>
    <row r="32" spans="3:10" ht="16.5" thickTop="1" thickBot="1" x14ac:dyDescent="0.3">
      <c r="C32" s="1"/>
      <c r="D32" s="1"/>
      <c r="E32" s="22"/>
      <c r="F32" s="3" t="str">
        <f>IF(D32="","",D32/$E$9)</f>
        <v/>
      </c>
      <c r="G32" s="2" t="str">
        <f t="shared" si="0"/>
        <v/>
      </c>
      <c r="H32" s="22"/>
      <c r="I32" s="22"/>
      <c r="J32" s="22"/>
    </row>
    <row r="33" spans="3:10" ht="16.5" thickTop="1" thickBot="1" x14ac:dyDescent="0.3">
      <c r="C33" s="1"/>
      <c r="D33" s="1"/>
      <c r="E33" s="22"/>
      <c r="F33" s="3" t="str">
        <f>IF(D33="","",D33/$E$9)</f>
        <v/>
      </c>
      <c r="G33" s="2" t="str">
        <f t="shared" si="0"/>
        <v/>
      </c>
      <c r="H33" s="22"/>
      <c r="I33" s="22"/>
      <c r="J33" s="22"/>
    </row>
    <row r="34" spans="3:10" ht="16.5" thickTop="1" thickBot="1" x14ac:dyDescent="0.3">
      <c r="C34" s="1"/>
      <c r="D34" s="1"/>
      <c r="E34" s="22"/>
      <c r="F34" s="3" t="str">
        <f>IF(D34="","",D34/$E$9)</f>
        <v/>
      </c>
      <c r="G34" s="2" t="str">
        <f t="shared" si="0"/>
        <v/>
      </c>
      <c r="H34" s="22"/>
      <c r="I34" s="22"/>
      <c r="J34" s="22"/>
    </row>
    <row r="35" spans="3:10" ht="16.5" thickTop="1" thickBot="1" x14ac:dyDescent="0.3">
      <c r="C35" s="1"/>
      <c r="D35" s="1"/>
      <c r="E35" s="22"/>
      <c r="F35" s="3" t="str">
        <f>IF(D35="","",D35/$E$9)</f>
        <v/>
      </c>
      <c r="G35" s="2" t="str">
        <f t="shared" si="0"/>
        <v/>
      </c>
      <c r="H35" s="22"/>
      <c r="I35" s="22"/>
      <c r="J35" s="22"/>
    </row>
    <row r="36" spans="3:10" ht="16.5" thickTop="1" thickBot="1" x14ac:dyDescent="0.3">
      <c r="C36" s="1"/>
      <c r="D36" s="1"/>
      <c r="E36" s="22"/>
      <c r="F36" s="3" t="str">
        <f>IF(D36="","",D36/$E$9)</f>
        <v/>
      </c>
      <c r="G36" s="2" t="str">
        <f t="shared" si="0"/>
        <v/>
      </c>
      <c r="H36" s="22"/>
      <c r="I36" s="22"/>
      <c r="J36" s="22"/>
    </row>
    <row r="37" spans="3:10" ht="16.5" thickTop="1" thickBot="1" x14ac:dyDescent="0.3">
      <c r="C37" s="1"/>
      <c r="D37" s="1"/>
      <c r="E37" s="22"/>
      <c r="F37" s="3" t="str">
        <f>IF(D37="","",D37/$E$9)</f>
        <v/>
      </c>
      <c r="G37" s="2" t="str">
        <f t="shared" si="0"/>
        <v/>
      </c>
      <c r="H37" s="22"/>
      <c r="I37" s="22"/>
      <c r="J37" s="22"/>
    </row>
    <row r="38" spans="3:10" ht="16.5" thickTop="1" thickBot="1" x14ac:dyDescent="0.3">
      <c r="C38" s="1"/>
      <c r="D38" s="1"/>
      <c r="E38" s="22"/>
      <c r="F38" s="3" t="str">
        <f>IF(D38="","",D38/$E$9)</f>
        <v/>
      </c>
      <c r="G38" s="2" t="str">
        <f t="shared" si="0"/>
        <v/>
      </c>
      <c r="H38" s="22"/>
      <c r="I38" s="22"/>
      <c r="J38" s="22"/>
    </row>
    <row r="39" spans="3:10" ht="16.5" thickTop="1" thickBot="1" x14ac:dyDescent="0.3">
      <c r="C39" s="1"/>
      <c r="D39" s="1"/>
      <c r="E39" s="22"/>
      <c r="F39" s="3" t="str">
        <f>IF(D39="","",D39/$E$9)</f>
        <v/>
      </c>
      <c r="G39" s="2" t="str">
        <f t="shared" si="0"/>
        <v/>
      </c>
      <c r="H39" s="22"/>
      <c r="I39" s="22"/>
      <c r="J39" s="22"/>
    </row>
    <row r="40" spans="3:10" ht="16.5" thickTop="1" thickBot="1" x14ac:dyDescent="0.3">
      <c r="C40" s="1"/>
      <c r="D40" s="1"/>
      <c r="E40" s="22"/>
      <c r="F40" s="3" t="str">
        <f>IF(D40="","",D40/$E$9)</f>
        <v/>
      </c>
      <c r="G40" s="2" t="str">
        <f t="shared" si="0"/>
        <v/>
      </c>
      <c r="H40" s="22"/>
      <c r="I40" s="22"/>
      <c r="J40" s="22"/>
    </row>
    <row r="41" spans="3:10" ht="16.5" thickTop="1" thickBot="1" x14ac:dyDescent="0.3">
      <c r="C41" s="1"/>
      <c r="D41" s="1"/>
      <c r="E41" s="22"/>
      <c r="F41" s="3" t="str">
        <f>IF(D41="","",D41/$E$9)</f>
        <v/>
      </c>
      <c r="G41" s="2" t="str">
        <f t="shared" si="0"/>
        <v/>
      </c>
      <c r="H41" s="22"/>
      <c r="I41" s="22"/>
      <c r="J41" s="22"/>
    </row>
    <row r="42" spans="3:10" ht="16.5" thickTop="1" thickBot="1" x14ac:dyDescent="0.3">
      <c r="C42" s="1"/>
      <c r="D42" s="1"/>
      <c r="E42" s="22"/>
      <c r="F42" s="3" t="str">
        <f>IF(D42="","",D42/$E$9)</f>
        <v/>
      </c>
      <c r="G42" s="2" t="str">
        <f t="shared" si="0"/>
        <v/>
      </c>
      <c r="H42" s="22"/>
      <c r="I42" s="22"/>
      <c r="J42" s="22"/>
    </row>
    <row r="43" spans="3:10" ht="16.5" thickTop="1" thickBot="1" x14ac:dyDescent="0.3">
      <c r="C43" s="1"/>
      <c r="D43" s="1"/>
      <c r="E43" s="22"/>
      <c r="F43" s="3" t="str">
        <f>IF(D43="","",D43/$E$9)</f>
        <v/>
      </c>
      <c r="G43" s="2" t="str">
        <f t="shared" si="0"/>
        <v/>
      </c>
      <c r="H43" s="22"/>
      <c r="I43" s="22"/>
      <c r="J43" s="22"/>
    </row>
    <row r="44" spans="3:10" ht="16.5" thickTop="1" thickBot="1" x14ac:dyDescent="0.3">
      <c r="C44" s="1"/>
      <c r="D44" s="1"/>
      <c r="E44" s="22"/>
      <c r="F44" s="3" t="str">
        <f>IF(D44="","",D44/$E$9)</f>
        <v/>
      </c>
      <c r="G44" s="2" t="str">
        <f t="shared" si="0"/>
        <v/>
      </c>
      <c r="H44" s="22"/>
      <c r="I44" s="22"/>
      <c r="J44" s="22"/>
    </row>
    <row r="45" spans="3:10" ht="16.5" thickTop="1" thickBot="1" x14ac:dyDescent="0.3">
      <c r="C45" s="1"/>
      <c r="D45" s="1"/>
      <c r="E45" s="22"/>
      <c r="F45" s="3" t="str">
        <f>IF(D45="","",D45/$E$9)</f>
        <v/>
      </c>
      <c r="G45" s="2" t="str">
        <f t="shared" si="0"/>
        <v/>
      </c>
      <c r="H45" s="22"/>
      <c r="I45" s="22"/>
      <c r="J45" s="22"/>
    </row>
    <row r="46" spans="3:10" ht="16.5" thickTop="1" thickBot="1" x14ac:dyDescent="0.3">
      <c r="C46" s="1"/>
      <c r="D46" s="1"/>
      <c r="E46" s="22"/>
      <c r="F46" s="3" t="str">
        <f>IF(D46="","",D46/$E$9)</f>
        <v/>
      </c>
      <c r="G46" s="2" t="str">
        <f t="shared" si="0"/>
        <v/>
      </c>
      <c r="H46" s="22"/>
      <c r="I46" s="22"/>
      <c r="J46" s="22"/>
    </row>
    <row r="47" spans="3:10" ht="16.5" thickTop="1" thickBot="1" x14ac:dyDescent="0.3">
      <c r="C47" s="1"/>
      <c r="D47" s="1"/>
      <c r="E47" s="22"/>
      <c r="F47" s="3" t="str">
        <f>IF(D47="","",D47/$E$9)</f>
        <v/>
      </c>
      <c r="G47" s="2" t="str">
        <f t="shared" si="0"/>
        <v/>
      </c>
      <c r="H47" s="22"/>
      <c r="I47" s="22"/>
      <c r="J47" s="22"/>
    </row>
    <row r="48" spans="3:10" ht="16.5" thickTop="1" thickBot="1" x14ac:dyDescent="0.3">
      <c r="C48" s="1"/>
      <c r="D48" s="1"/>
      <c r="E48" s="22"/>
      <c r="F48" s="3" t="str">
        <f>IF(D48="","",D48/$E$9)</f>
        <v/>
      </c>
      <c r="G48" s="2" t="str">
        <f t="shared" si="0"/>
        <v/>
      </c>
      <c r="H48" s="22"/>
      <c r="I48" s="22"/>
      <c r="J48" s="22"/>
    </row>
    <row r="49" spans="3:10" ht="16.5" thickTop="1" thickBot="1" x14ac:dyDescent="0.3">
      <c r="C49" s="1"/>
      <c r="D49" s="1"/>
      <c r="E49" s="22"/>
      <c r="F49" s="3" t="str">
        <f>IF(D49="","",D49/$E$9)</f>
        <v/>
      </c>
      <c r="G49" s="2" t="str">
        <f t="shared" si="0"/>
        <v/>
      </c>
      <c r="H49" s="22"/>
      <c r="I49" s="22"/>
      <c r="J49" s="22"/>
    </row>
    <row r="50" spans="3:10" ht="16.5" thickTop="1" thickBot="1" x14ac:dyDescent="0.3">
      <c r="C50" s="1"/>
      <c r="D50" s="1"/>
      <c r="E50" s="22"/>
      <c r="F50" s="3" t="str">
        <f>IF(D50="","",D50/$E$9)</f>
        <v/>
      </c>
      <c r="G50" s="2" t="str">
        <f t="shared" si="0"/>
        <v/>
      </c>
      <c r="H50" s="22"/>
      <c r="I50" s="22"/>
      <c r="J50" s="22"/>
    </row>
    <row r="51" spans="3:10" ht="15.75" hidden="1" thickTop="1" x14ac:dyDescent="0.25"/>
    <row r="52" spans="3:10" ht="15.75" thickTop="1" x14ac:dyDescent="0.25"/>
  </sheetData>
  <sheetProtection sheet="1"/>
  <mergeCells count="5">
    <mergeCell ref="F7:G7"/>
    <mergeCell ref="F6:G6"/>
    <mergeCell ref="F5:G5"/>
    <mergeCell ref="D1:F2"/>
    <mergeCell ref="H5:J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2017-02-09T23:47:47Z</dcterms:created>
  <dcterms:modified xsi:type="dcterms:W3CDTF">2017-05-31T02:20:29Z</dcterms:modified>
</cp:coreProperties>
</file>